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480" yWindow="-210" windowWidth="20490" windowHeight="74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I75" i="1"/>
  <c r="I102" i="1"/>
  <c r="J69" i="1"/>
  <c r="J74" i="1" l="1"/>
  <c r="J73" i="1"/>
  <c r="J72" i="1"/>
  <c r="J71" i="1"/>
  <c r="J70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75" i="1" l="1"/>
  <c r="J81" i="1"/>
  <c r="J82" i="1"/>
  <c r="J86" i="1"/>
  <c r="J84" i="1"/>
  <c r="J83" i="1"/>
  <c r="I88" i="1"/>
  <c r="H88" i="1"/>
  <c r="J88" i="1" l="1"/>
  <c r="J102" i="1" l="1"/>
  <c r="H102" i="1"/>
</calcChain>
</file>

<file path=xl/sharedStrings.xml><?xml version="1.0" encoding="utf-8"?>
<sst xmlns="http://schemas.openxmlformats.org/spreadsheetml/2006/main" count="233" uniqueCount="153">
  <si>
    <t>競技日程</t>
    <phoneticPr fontId="2"/>
  </si>
  <si>
    <t>トラック競技</t>
    <phoneticPr fontId="2"/>
  </si>
  <si>
    <t>　　　　　競技開始</t>
    <phoneticPr fontId="2"/>
  </si>
  <si>
    <t>No</t>
    <phoneticPr fontId="2"/>
  </si>
  <si>
    <t>開始時刻</t>
    <phoneticPr fontId="2"/>
  </si>
  <si>
    <t>召集時刻</t>
    <phoneticPr fontId="2"/>
  </si>
  <si>
    <t>種目</t>
    <phoneticPr fontId="2"/>
  </si>
  <si>
    <t>クラス</t>
    <phoneticPr fontId="2"/>
  </si>
  <si>
    <t>組番</t>
    <phoneticPr fontId="2"/>
  </si>
  <si>
    <t>人数</t>
    <phoneticPr fontId="2"/>
  </si>
  <si>
    <t>開始</t>
    <phoneticPr fontId="2"/>
  </si>
  <si>
    <t>終了</t>
    <phoneticPr fontId="2"/>
  </si>
  <si>
    <t>男子</t>
    <phoneticPr fontId="2"/>
  </si>
  <si>
    <t>女子</t>
    <phoneticPr fontId="2"/>
  </si>
  <si>
    <t>合計</t>
    <phoneticPr fontId="2"/>
  </si>
  <si>
    <t>小学生男女100ｍ</t>
    <rPh sb="0" eb="3">
      <t>ショウガクセイ</t>
    </rPh>
    <rPh sb="3" eb="5">
      <t>ダンジョ</t>
    </rPh>
    <phoneticPr fontId="2"/>
  </si>
  <si>
    <t>小学生男女4x100ｍリレー</t>
    <rPh sb="3" eb="5">
      <t>ダンジョ</t>
    </rPh>
    <phoneticPr fontId="2"/>
  </si>
  <si>
    <t>W全</t>
    <rPh sb="1" eb="2">
      <t>ゼン</t>
    </rPh>
    <phoneticPr fontId="2"/>
  </si>
  <si>
    <t>人数計</t>
    <rPh sb="0" eb="2">
      <t>ニンズウ</t>
    </rPh>
    <rPh sb="2" eb="3">
      <t>ケイ</t>
    </rPh>
    <phoneticPr fontId="2"/>
  </si>
  <si>
    <t>フィールド競技（跳躍競技）</t>
    <phoneticPr fontId="2"/>
  </si>
  <si>
    <t>A</t>
    <phoneticPr fontId="2"/>
  </si>
  <si>
    <t>男女　走幅跳</t>
    <phoneticPr fontId="2"/>
  </si>
  <si>
    <t>B</t>
    <phoneticPr fontId="2"/>
  </si>
  <si>
    <t>M・W全</t>
    <phoneticPr fontId="2"/>
  </si>
  <si>
    <t>小学生男女走幅跳</t>
    <rPh sb="3" eb="5">
      <t>ダンジョ</t>
    </rPh>
    <rPh sb="5" eb="6">
      <t>ハシ</t>
    </rPh>
    <rPh sb="6" eb="8">
      <t>ハバト</t>
    </rPh>
    <phoneticPr fontId="2"/>
  </si>
  <si>
    <t>男女　三段跳</t>
    <rPh sb="3" eb="5">
      <t>サンダン</t>
    </rPh>
    <phoneticPr fontId="2"/>
  </si>
  <si>
    <t>Ｗ全</t>
    <rPh sb="1" eb="2">
      <t>ゼン</t>
    </rPh>
    <phoneticPr fontId="2"/>
  </si>
  <si>
    <t>フィールド競技（投擲競技）</t>
    <phoneticPr fontId="2"/>
  </si>
  <si>
    <t>No</t>
  </si>
  <si>
    <t>開始時刻</t>
  </si>
  <si>
    <t>召集時刻</t>
  </si>
  <si>
    <t>種目</t>
  </si>
  <si>
    <t>クラス</t>
  </si>
  <si>
    <t>組番</t>
  </si>
  <si>
    <t>人数</t>
  </si>
  <si>
    <t>開始</t>
  </si>
  <si>
    <t>終了</t>
  </si>
  <si>
    <t>男子</t>
  </si>
  <si>
    <t>女子</t>
  </si>
  <si>
    <t>合計</t>
  </si>
  <si>
    <t>M25～M60</t>
    <phoneticPr fontId="2"/>
  </si>
  <si>
    <t>小学生男女ジャベリックスロー</t>
    <rPh sb="3" eb="4">
      <t>オトコ</t>
    </rPh>
    <rPh sb="4" eb="5">
      <t>オンナ</t>
    </rPh>
    <phoneticPr fontId="2"/>
  </si>
  <si>
    <t>M全</t>
    <rPh sb="1" eb="2">
      <t>ゼン</t>
    </rPh>
    <phoneticPr fontId="2"/>
  </si>
  <si>
    <t xml:space="preserve">       男女　1500m</t>
    <rPh sb="8" eb="9">
      <t>オンナ</t>
    </rPh>
    <phoneticPr fontId="2"/>
  </si>
  <si>
    <t>　　男　　100ｍ</t>
    <rPh sb="2" eb="3">
      <t>オトコ</t>
    </rPh>
    <phoneticPr fontId="2"/>
  </si>
  <si>
    <t>　　女　　100ｍ</t>
    <rPh sb="2" eb="3">
      <t>オンナ</t>
    </rPh>
    <phoneticPr fontId="2"/>
  </si>
  <si>
    <t xml:space="preserve">       女　　200m</t>
    <rPh sb="7" eb="8">
      <t>オンナ</t>
    </rPh>
    <phoneticPr fontId="2"/>
  </si>
  <si>
    <t xml:space="preserve">       女　　800m</t>
    <rPh sb="7" eb="8">
      <t>オンナ</t>
    </rPh>
    <phoneticPr fontId="2"/>
  </si>
  <si>
    <t xml:space="preserve">       女　　60m</t>
    <rPh sb="7" eb="8">
      <t>オンナ</t>
    </rPh>
    <phoneticPr fontId="2"/>
  </si>
  <si>
    <t xml:space="preserve">       女  　 400m</t>
    <rPh sb="7" eb="8">
      <t>オンナ</t>
    </rPh>
    <phoneticPr fontId="2"/>
  </si>
  <si>
    <t>男　　走高跳</t>
    <rPh sb="4" eb="5">
      <t>タカ</t>
    </rPh>
    <phoneticPr fontId="2"/>
  </si>
  <si>
    <t>女　　走高跳</t>
    <rPh sb="0" eb="1">
      <t>オンナ</t>
    </rPh>
    <rPh sb="4" eb="5">
      <t>タカ</t>
    </rPh>
    <phoneticPr fontId="2"/>
  </si>
  <si>
    <t xml:space="preserve">    男　　砲丸投</t>
    <phoneticPr fontId="2"/>
  </si>
  <si>
    <t xml:space="preserve">    男女　円盤投</t>
    <phoneticPr fontId="2"/>
  </si>
  <si>
    <t xml:space="preserve">    男　　円盤投</t>
    <phoneticPr fontId="2"/>
  </si>
  <si>
    <t xml:space="preserve">    男女　砲丸投</t>
    <phoneticPr fontId="2"/>
  </si>
  <si>
    <t>男女　棒高跳</t>
    <rPh sb="3" eb="4">
      <t>ボウ</t>
    </rPh>
    <rPh sb="4" eb="5">
      <t>コウ</t>
    </rPh>
    <phoneticPr fontId="2"/>
  </si>
  <si>
    <t>A</t>
    <phoneticPr fontId="2"/>
  </si>
  <si>
    <t>B</t>
    <phoneticPr fontId="2"/>
  </si>
  <si>
    <t>M65～M90・W全</t>
    <phoneticPr fontId="2"/>
  </si>
  <si>
    <t>M25～M60</t>
    <phoneticPr fontId="2"/>
  </si>
  <si>
    <t>M55～M85・W全</t>
    <rPh sb="7" eb="10">
      <t>テンＷゼン</t>
    </rPh>
    <phoneticPr fontId="2"/>
  </si>
  <si>
    <t>M・W</t>
    <phoneticPr fontId="2"/>
  </si>
  <si>
    <t xml:space="preserve">    男女  ハンマー投</t>
    <phoneticPr fontId="2"/>
  </si>
  <si>
    <t>M70～M80・W全</t>
    <phoneticPr fontId="2"/>
  </si>
  <si>
    <t>A</t>
    <phoneticPr fontId="2"/>
  </si>
  <si>
    <t xml:space="preserve">    男  ハンマー投</t>
    <phoneticPr fontId="2"/>
  </si>
  <si>
    <t>M30～M65</t>
    <phoneticPr fontId="2"/>
  </si>
  <si>
    <t>B</t>
    <phoneticPr fontId="2"/>
  </si>
  <si>
    <t xml:space="preserve">    男女  やり投</t>
    <phoneticPr fontId="2"/>
  </si>
  <si>
    <t xml:space="preserve">    男  　やり投</t>
    <phoneticPr fontId="2"/>
  </si>
  <si>
    <t>M25～M50</t>
    <phoneticPr fontId="2"/>
  </si>
  <si>
    <t>M25~M50・W40</t>
    <phoneticPr fontId="2"/>
  </si>
  <si>
    <t>M55~M80・W55~W80</t>
    <phoneticPr fontId="2"/>
  </si>
  <si>
    <t>M85～M65・W全</t>
    <rPh sb="9" eb="10">
      <t>ゼン</t>
    </rPh>
    <phoneticPr fontId="2"/>
  </si>
  <si>
    <t>M全・W全</t>
    <rPh sb="1" eb="2">
      <t>ゼン</t>
    </rPh>
    <rPh sb="4" eb="5">
      <t>ゼン</t>
    </rPh>
    <phoneticPr fontId="2"/>
  </si>
  <si>
    <t>M75～M55・W全</t>
    <rPh sb="9" eb="10">
      <t>ゼン</t>
    </rPh>
    <phoneticPr fontId="2"/>
  </si>
  <si>
    <t>M70～M55・W全</t>
    <rPh sb="9" eb="10">
      <t>ゼン</t>
    </rPh>
    <phoneticPr fontId="2"/>
  </si>
  <si>
    <t>No</t>
    <phoneticPr fontId="2"/>
  </si>
  <si>
    <t>開始時刻</t>
    <phoneticPr fontId="2"/>
  </si>
  <si>
    <t>召集時刻</t>
    <phoneticPr fontId="2"/>
  </si>
  <si>
    <t>組番</t>
    <phoneticPr fontId="2"/>
  </si>
  <si>
    <t>人数</t>
    <phoneticPr fontId="2"/>
  </si>
  <si>
    <t>開始</t>
    <phoneticPr fontId="2"/>
  </si>
  <si>
    <t>終了</t>
    <phoneticPr fontId="2"/>
  </si>
  <si>
    <t>男子</t>
    <phoneticPr fontId="2"/>
  </si>
  <si>
    <t>女子</t>
    <phoneticPr fontId="2"/>
  </si>
  <si>
    <t>合計</t>
    <phoneticPr fontId="2"/>
  </si>
  <si>
    <t>男　　1500m</t>
    <phoneticPr fontId="2"/>
  </si>
  <si>
    <t>M60～M50</t>
    <phoneticPr fontId="2"/>
  </si>
  <si>
    <t>M80・M75</t>
    <phoneticPr fontId="2"/>
  </si>
  <si>
    <t>M70</t>
    <phoneticPr fontId="2"/>
  </si>
  <si>
    <t>M65</t>
    <phoneticPr fontId="2"/>
  </si>
  <si>
    <t>3・4</t>
    <phoneticPr fontId="2"/>
  </si>
  <si>
    <t>M60</t>
    <phoneticPr fontId="2"/>
  </si>
  <si>
    <t>M60</t>
    <phoneticPr fontId="2"/>
  </si>
  <si>
    <t>5～7</t>
    <phoneticPr fontId="2"/>
  </si>
  <si>
    <t>M55</t>
    <phoneticPr fontId="2"/>
  </si>
  <si>
    <t>8～10</t>
    <phoneticPr fontId="2"/>
  </si>
  <si>
    <t>M50</t>
    <phoneticPr fontId="2"/>
  </si>
  <si>
    <t>11～13</t>
    <phoneticPr fontId="2"/>
  </si>
  <si>
    <t>M45</t>
    <phoneticPr fontId="2"/>
  </si>
  <si>
    <t>14～16</t>
    <phoneticPr fontId="2"/>
  </si>
  <si>
    <t>M40</t>
    <phoneticPr fontId="2"/>
  </si>
  <si>
    <t>M40</t>
    <phoneticPr fontId="2"/>
  </si>
  <si>
    <t>17～19</t>
    <phoneticPr fontId="2"/>
  </si>
  <si>
    <t>M35</t>
    <phoneticPr fontId="2"/>
  </si>
  <si>
    <t>20・21</t>
    <phoneticPr fontId="2"/>
  </si>
  <si>
    <t>M30</t>
    <phoneticPr fontId="2"/>
  </si>
  <si>
    <t>W75～60</t>
    <phoneticPr fontId="2"/>
  </si>
  <si>
    <t>W55・W45</t>
    <phoneticPr fontId="2"/>
  </si>
  <si>
    <t>　   男女 3000mW　</t>
    <phoneticPr fontId="2"/>
  </si>
  <si>
    <t xml:space="preserve">       男　　200m</t>
    <phoneticPr fontId="2"/>
  </si>
  <si>
    <t>M65・M60</t>
    <phoneticPr fontId="2"/>
  </si>
  <si>
    <t>M55・M50</t>
    <phoneticPr fontId="2"/>
  </si>
  <si>
    <t>M50・M45</t>
    <phoneticPr fontId="2"/>
  </si>
  <si>
    <t>M35・30</t>
    <phoneticPr fontId="2"/>
  </si>
  <si>
    <t>M25・M-24</t>
    <phoneticPr fontId="2"/>
  </si>
  <si>
    <t xml:space="preserve">       男　　800m</t>
    <phoneticPr fontId="2"/>
  </si>
  <si>
    <t>M85～M65</t>
    <phoneticPr fontId="2"/>
  </si>
  <si>
    <t>M60・M55</t>
    <phoneticPr fontId="2"/>
  </si>
  <si>
    <t>M40～M25</t>
    <phoneticPr fontId="2"/>
  </si>
  <si>
    <t xml:space="preserve">       男女  3000m</t>
    <phoneticPr fontId="2"/>
  </si>
  <si>
    <t xml:space="preserve">       男      3000m</t>
    <phoneticPr fontId="2"/>
  </si>
  <si>
    <t>M50～M35</t>
    <phoneticPr fontId="2"/>
  </si>
  <si>
    <t xml:space="preserve">       男　　60m</t>
    <phoneticPr fontId="2"/>
  </si>
  <si>
    <t>4・5</t>
    <phoneticPr fontId="2"/>
  </si>
  <si>
    <t>M45・M40</t>
    <phoneticPr fontId="2"/>
  </si>
  <si>
    <t>M25</t>
    <phoneticPr fontId="2"/>
  </si>
  <si>
    <t>W75～W60</t>
    <phoneticPr fontId="2"/>
  </si>
  <si>
    <t>W55～W45</t>
    <phoneticPr fontId="2"/>
  </si>
  <si>
    <t xml:space="preserve">       男  　 400m</t>
    <phoneticPr fontId="2"/>
  </si>
  <si>
    <t>M80～M70</t>
    <phoneticPr fontId="2"/>
  </si>
  <si>
    <t>M35・M30</t>
    <phoneticPr fontId="2"/>
  </si>
  <si>
    <t>W55・W50</t>
    <phoneticPr fontId="2"/>
  </si>
  <si>
    <t>　   男女   5000m　</t>
    <phoneticPr fontId="2"/>
  </si>
  <si>
    <t xml:space="preserve">       男  　 5000m</t>
    <phoneticPr fontId="2"/>
  </si>
  <si>
    <t xml:space="preserve"> </t>
    <phoneticPr fontId="2"/>
  </si>
  <si>
    <t>クラス</t>
    <phoneticPr fontId="2"/>
  </si>
  <si>
    <t>M45～M30</t>
    <phoneticPr fontId="2"/>
  </si>
  <si>
    <t>M30～M25</t>
    <phoneticPr fontId="2"/>
  </si>
  <si>
    <t>M25～M-24</t>
    <phoneticPr fontId="2"/>
  </si>
  <si>
    <t>W40・W30</t>
    <phoneticPr fontId="2"/>
  </si>
  <si>
    <t>M80・M75</t>
    <phoneticPr fontId="2"/>
  </si>
  <si>
    <t>M50・M45</t>
    <phoneticPr fontId="2"/>
  </si>
  <si>
    <t>M45</t>
    <phoneticPr fontId="2"/>
  </si>
  <si>
    <t>M40</t>
    <phoneticPr fontId="2"/>
  </si>
  <si>
    <t>M65</t>
    <phoneticPr fontId="2"/>
  </si>
  <si>
    <t>M80～M75</t>
    <phoneticPr fontId="2"/>
  </si>
  <si>
    <t>W40・W35</t>
    <phoneticPr fontId="2"/>
  </si>
  <si>
    <t>W45～W-24</t>
    <phoneticPr fontId="2"/>
  </si>
  <si>
    <t>M50~M35</t>
    <phoneticPr fontId="2"/>
  </si>
  <si>
    <t>2019年8月30日訂正</t>
    <rPh sb="4" eb="5">
      <t>ネン</t>
    </rPh>
    <rPh sb="6" eb="7">
      <t>ツキ</t>
    </rPh>
    <rPh sb="9" eb="10">
      <t>ヒ</t>
    </rPh>
    <rPh sb="10" eb="12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</si>
</sst>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0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49" fontId="5" fillId="2" borderId="1" xfId="1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topLeftCell="A64" workbookViewId="0">
      <selection activeCell="M69" sqref="M69"/>
    </sheetView>
  </sheetViews>
  <sheetFormatPr defaultColWidth="7.125" defaultRowHeight="18.75" x14ac:dyDescent="0.4"/>
  <cols>
    <col min="1" max="1" width="5.375" style="2" customWidth="1"/>
    <col min="2" max="2" width="8.5" style="2" customWidth="1"/>
    <col min="3" max="4" width="6" style="2" bestFit="1" customWidth="1"/>
    <col min="5" max="5" width="18.75" style="2" bestFit="1" customWidth="1"/>
    <col min="6" max="6" width="20.875" style="1" customWidth="1"/>
    <col min="7" max="7" width="7.375" style="2" bestFit="1" customWidth="1"/>
    <col min="8" max="10" width="5.5" style="2" bestFit="1" customWidth="1"/>
    <col min="11" max="16384" width="7.125" style="1"/>
  </cols>
  <sheetData>
    <row r="1" spans="1:10" ht="15.75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customHeight="1" x14ac:dyDescent="0.4">
      <c r="A2" s="53" t="s">
        <v>1</v>
      </c>
      <c r="B2" s="53"/>
      <c r="C2" s="5"/>
      <c r="D2" s="5"/>
      <c r="F2" s="3" t="s">
        <v>2</v>
      </c>
      <c r="G2" s="4">
        <v>0.39583333333333331</v>
      </c>
    </row>
    <row r="3" spans="1:10" x14ac:dyDescent="0.4">
      <c r="G3" s="45" t="s">
        <v>152</v>
      </c>
      <c r="H3" s="46"/>
      <c r="I3" s="46"/>
      <c r="J3" s="46"/>
    </row>
    <row r="4" spans="1:10" ht="15.75" customHeight="1" x14ac:dyDescent="0.4">
      <c r="A4" s="48" t="s">
        <v>78</v>
      </c>
      <c r="B4" s="48" t="s">
        <v>79</v>
      </c>
      <c r="C4" s="48" t="s">
        <v>80</v>
      </c>
      <c r="D4" s="48"/>
      <c r="E4" s="48" t="s">
        <v>137</v>
      </c>
      <c r="F4" s="48" t="s">
        <v>138</v>
      </c>
      <c r="G4" s="48" t="s">
        <v>81</v>
      </c>
      <c r="H4" s="48" t="s">
        <v>82</v>
      </c>
      <c r="I4" s="48"/>
      <c r="J4" s="48"/>
    </row>
    <row r="5" spans="1:10" ht="15.75" customHeight="1" x14ac:dyDescent="0.4">
      <c r="A5" s="48"/>
      <c r="B5" s="48"/>
      <c r="C5" s="24" t="s">
        <v>83</v>
      </c>
      <c r="D5" s="24" t="s">
        <v>84</v>
      </c>
      <c r="E5" s="48"/>
      <c r="F5" s="54"/>
      <c r="G5" s="54"/>
      <c r="H5" s="24" t="s">
        <v>85</v>
      </c>
      <c r="I5" s="24" t="s">
        <v>86</v>
      </c>
      <c r="J5" s="24" t="s">
        <v>87</v>
      </c>
    </row>
    <row r="6" spans="1:10" ht="15.75" customHeight="1" x14ac:dyDescent="0.4">
      <c r="A6" s="26">
        <v>1</v>
      </c>
      <c r="B6" s="27">
        <v>0.39583333333333331</v>
      </c>
      <c r="C6" s="27">
        <v>0.36805555555555558</v>
      </c>
      <c r="D6" s="27">
        <v>0.38194444444444442</v>
      </c>
      <c r="E6" s="28" t="s">
        <v>43</v>
      </c>
      <c r="F6" s="26" t="s">
        <v>74</v>
      </c>
      <c r="G6" s="26">
        <v>1</v>
      </c>
      <c r="H6" s="26">
        <v>14</v>
      </c>
      <c r="I6" s="26">
        <v>7</v>
      </c>
      <c r="J6" s="26">
        <f>H6+I6</f>
        <v>21</v>
      </c>
    </row>
    <row r="7" spans="1:10" ht="15.75" customHeight="1" x14ac:dyDescent="0.4">
      <c r="A7" s="26">
        <v>2</v>
      </c>
      <c r="B7" s="27"/>
      <c r="C7" s="29"/>
      <c r="D7" s="26"/>
      <c r="E7" s="26" t="s">
        <v>88</v>
      </c>
      <c r="F7" s="26" t="s">
        <v>89</v>
      </c>
      <c r="G7" s="26">
        <v>2</v>
      </c>
      <c r="H7" s="26">
        <v>29</v>
      </c>
      <c r="I7" s="26"/>
      <c r="J7" s="26">
        <f>H7+I7</f>
        <v>29</v>
      </c>
    </row>
    <row r="8" spans="1:10" ht="15.75" customHeight="1" x14ac:dyDescent="0.4">
      <c r="A8" s="26">
        <v>3</v>
      </c>
      <c r="B8" s="27"/>
      <c r="C8" s="26"/>
      <c r="D8" s="26"/>
      <c r="E8" s="26" t="s">
        <v>88</v>
      </c>
      <c r="F8" s="26" t="s">
        <v>139</v>
      </c>
      <c r="G8" s="26">
        <v>3</v>
      </c>
      <c r="H8" s="26">
        <v>25</v>
      </c>
      <c r="I8" s="26"/>
      <c r="J8" s="26">
        <f t="shared" ref="J8:J74" si="0">H8+I8</f>
        <v>25</v>
      </c>
    </row>
    <row r="9" spans="1:10" ht="15.75" customHeight="1" x14ac:dyDescent="0.4">
      <c r="A9" s="26">
        <v>4</v>
      </c>
      <c r="B9" s="27">
        <v>0.41666666666666669</v>
      </c>
      <c r="C9" s="27">
        <v>0.3888888888888889</v>
      </c>
      <c r="D9" s="27">
        <v>0.40277777777777773</v>
      </c>
      <c r="E9" s="55" t="s">
        <v>15</v>
      </c>
      <c r="F9" s="56"/>
      <c r="G9" s="42"/>
      <c r="H9" s="42"/>
      <c r="I9" s="42"/>
      <c r="J9" s="42"/>
    </row>
    <row r="10" spans="1:10" ht="15.75" customHeight="1" x14ac:dyDescent="0.4">
      <c r="A10" s="26">
        <v>5</v>
      </c>
      <c r="B10" s="27">
        <v>0.43055555555555558</v>
      </c>
      <c r="C10" s="27">
        <v>0.40277777777777773</v>
      </c>
      <c r="D10" s="27">
        <v>0.41666666666666669</v>
      </c>
      <c r="E10" s="30" t="s">
        <v>44</v>
      </c>
      <c r="F10" s="26" t="s">
        <v>90</v>
      </c>
      <c r="G10" s="26">
        <v>1</v>
      </c>
      <c r="H10" s="26">
        <v>9</v>
      </c>
      <c r="I10" s="26"/>
      <c r="J10" s="26">
        <f t="shared" si="0"/>
        <v>9</v>
      </c>
    </row>
    <row r="11" spans="1:10" ht="15.75" customHeight="1" x14ac:dyDescent="0.4">
      <c r="A11" s="26">
        <v>6</v>
      </c>
      <c r="B11" s="26"/>
      <c r="C11" s="26"/>
      <c r="D11" s="26"/>
      <c r="E11" s="30" t="s">
        <v>44</v>
      </c>
      <c r="F11" s="26" t="s">
        <v>91</v>
      </c>
      <c r="G11" s="26">
        <v>2</v>
      </c>
      <c r="H11" s="26">
        <v>9</v>
      </c>
      <c r="I11" s="26"/>
      <c r="J11" s="26">
        <f t="shared" si="0"/>
        <v>9</v>
      </c>
    </row>
    <row r="12" spans="1:10" ht="15.75" customHeight="1" x14ac:dyDescent="0.4">
      <c r="A12" s="26">
        <v>7</v>
      </c>
      <c r="B12" s="26"/>
      <c r="C12" s="26"/>
      <c r="D12" s="26"/>
      <c r="E12" s="30" t="s">
        <v>44</v>
      </c>
      <c r="F12" s="26" t="s">
        <v>92</v>
      </c>
      <c r="G12" s="26" t="s">
        <v>93</v>
      </c>
      <c r="H12" s="26">
        <v>11</v>
      </c>
      <c r="I12" s="26"/>
      <c r="J12" s="26">
        <f t="shared" si="0"/>
        <v>11</v>
      </c>
    </row>
    <row r="13" spans="1:10" ht="15.75" customHeight="1" x14ac:dyDescent="0.4">
      <c r="A13" s="26">
        <v>8</v>
      </c>
      <c r="B13" s="26"/>
      <c r="C13" s="26"/>
      <c r="D13" s="26"/>
      <c r="E13" s="30" t="s">
        <v>44</v>
      </c>
      <c r="F13" s="26" t="s">
        <v>95</v>
      </c>
      <c r="G13" s="26" t="s">
        <v>96</v>
      </c>
      <c r="H13" s="26">
        <v>19</v>
      </c>
      <c r="I13" s="26"/>
      <c r="J13" s="26">
        <f t="shared" si="0"/>
        <v>19</v>
      </c>
    </row>
    <row r="14" spans="1:10" ht="15.75" customHeight="1" x14ac:dyDescent="0.4">
      <c r="A14" s="26">
        <v>9</v>
      </c>
      <c r="B14" s="27"/>
      <c r="C14" s="27"/>
      <c r="D14" s="27"/>
      <c r="E14" s="30" t="s">
        <v>44</v>
      </c>
      <c r="F14" s="26" t="s">
        <v>97</v>
      </c>
      <c r="G14" s="26" t="s">
        <v>98</v>
      </c>
      <c r="H14" s="26">
        <v>21</v>
      </c>
      <c r="I14" s="26"/>
      <c r="J14" s="26">
        <f t="shared" si="0"/>
        <v>21</v>
      </c>
    </row>
    <row r="15" spans="1:10" ht="15.75" customHeight="1" x14ac:dyDescent="0.4">
      <c r="A15" s="26">
        <v>10</v>
      </c>
      <c r="B15" s="27">
        <v>0.44791666666666669</v>
      </c>
      <c r="C15" s="27">
        <v>0.4201388888888889</v>
      </c>
      <c r="D15" s="27">
        <v>0.43402777777777773</v>
      </c>
      <c r="E15" s="30" t="s">
        <v>44</v>
      </c>
      <c r="F15" s="26" t="s">
        <v>99</v>
      </c>
      <c r="G15" s="26" t="s">
        <v>100</v>
      </c>
      <c r="H15" s="26">
        <v>27</v>
      </c>
      <c r="I15" s="26"/>
      <c r="J15" s="26">
        <f t="shared" si="0"/>
        <v>27</v>
      </c>
    </row>
    <row r="16" spans="1:10" ht="15.75" customHeight="1" x14ac:dyDescent="0.4">
      <c r="A16" s="26">
        <v>11</v>
      </c>
      <c r="B16" s="26"/>
      <c r="C16" s="26"/>
      <c r="D16" s="26"/>
      <c r="E16" s="30" t="s">
        <v>44</v>
      </c>
      <c r="F16" s="26" t="s">
        <v>101</v>
      </c>
      <c r="G16" s="26" t="s">
        <v>102</v>
      </c>
      <c r="H16" s="26">
        <v>25</v>
      </c>
      <c r="I16" s="26"/>
      <c r="J16" s="26">
        <f t="shared" si="0"/>
        <v>25</v>
      </c>
    </row>
    <row r="17" spans="1:10" ht="15.75" customHeight="1" x14ac:dyDescent="0.4">
      <c r="A17" s="26">
        <v>12</v>
      </c>
      <c r="B17" s="26"/>
      <c r="C17" s="26"/>
      <c r="D17" s="26"/>
      <c r="E17" s="30" t="s">
        <v>44</v>
      </c>
      <c r="F17" s="26" t="s">
        <v>103</v>
      </c>
      <c r="G17" s="26" t="s">
        <v>105</v>
      </c>
      <c r="H17" s="18">
        <v>23</v>
      </c>
      <c r="I17" s="26"/>
      <c r="J17" s="26">
        <f t="shared" si="0"/>
        <v>23</v>
      </c>
    </row>
    <row r="18" spans="1:10" ht="15.75" customHeight="1" x14ac:dyDescent="0.4">
      <c r="A18" s="26">
        <v>13</v>
      </c>
      <c r="B18" s="27">
        <v>0.46527777777777773</v>
      </c>
      <c r="C18" s="27">
        <v>0.4375</v>
      </c>
      <c r="D18" s="27">
        <v>0.4513888888888889</v>
      </c>
      <c r="E18" s="30" t="s">
        <v>44</v>
      </c>
      <c r="F18" s="26" t="s">
        <v>106</v>
      </c>
      <c r="G18" s="26" t="s">
        <v>107</v>
      </c>
      <c r="H18" s="26">
        <v>17</v>
      </c>
      <c r="I18" s="26"/>
      <c r="J18" s="26">
        <f t="shared" si="0"/>
        <v>17</v>
      </c>
    </row>
    <row r="19" spans="1:10" ht="15.75" customHeight="1" x14ac:dyDescent="0.4">
      <c r="A19" s="26">
        <v>14</v>
      </c>
      <c r="B19" s="26"/>
      <c r="C19" s="26"/>
      <c r="D19" s="31"/>
      <c r="E19" s="30" t="s">
        <v>44</v>
      </c>
      <c r="F19" s="26" t="s">
        <v>108</v>
      </c>
      <c r="G19" s="26">
        <v>22</v>
      </c>
      <c r="H19" s="26">
        <v>8</v>
      </c>
      <c r="I19" s="26"/>
      <c r="J19" s="26">
        <f t="shared" si="0"/>
        <v>8</v>
      </c>
    </row>
    <row r="20" spans="1:10" ht="15.75" customHeight="1" x14ac:dyDescent="0.4">
      <c r="A20" s="26">
        <v>15</v>
      </c>
      <c r="B20" s="26"/>
      <c r="C20" s="26"/>
      <c r="D20" s="26"/>
      <c r="E20" s="30" t="s">
        <v>44</v>
      </c>
      <c r="F20" s="26" t="s">
        <v>140</v>
      </c>
      <c r="G20" s="26">
        <v>23</v>
      </c>
      <c r="H20" s="26">
        <v>8</v>
      </c>
      <c r="I20" s="26"/>
      <c r="J20" s="26">
        <f t="shared" si="0"/>
        <v>8</v>
      </c>
    </row>
    <row r="21" spans="1:10" ht="15.75" customHeight="1" x14ac:dyDescent="0.4">
      <c r="A21" s="26">
        <v>16</v>
      </c>
      <c r="B21" s="26"/>
      <c r="C21" s="26"/>
      <c r="D21" s="26"/>
      <c r="E21" s="30" t="s">
        <v>44</v>
      </c>
      <c r="F21" s="26" t="s">
        <v>141</v>
      </c>
      <c r="G21" s="26">
        <v>24</v>
      </c>
      <c r="H21" s="26">
        <v>6</v>
      </c>
      <c r="I21" s="26"/>
      <c r="J21" s="26">
        <f t="shared" si="0"/>
        <v>6</v>
      </c>
    </row>
    <row r="22" spans="1:10" ht="15.75" customHeight="1" x14ac:dyDescent="0.4">
      <c r="A22" s="26">
        <v>17</v>
      </c>
      <c r="B22" s="27"/>
      <c r="C22" s="26"/>
      <c r="D22" s="26"/>
      <c r="E22" s="30" t="s">
        <v>45</v>
      </c>
      <c r="F22" s="26" t="s">
        <v>109</v>
      </c>
      <c r="G22" s="26">
        <v>25</v>
      </c>
      <c r="H22" s="26"/>
      <c r="I22" s="26">
        <v>4</v>
      </c>
      <c r="J22" s="26">
        <f t="shared" si="0"/>
        <v>4</v>
      </c>
    </row>
    <row r="23" spans="1:10" ht="15.75" customHeight="1" x14ac:dyDescent="0.4">
      <c r="A23" s="26">
        <v>18</v>
      </c>
      <c r="B23" s="26"/>
      <c r="C23" s="26"/>
      <c r="D23" s="26"/>
      <c r="E23" s="30" t="s">
        <v>45</v>
      </c>
      <c r="F23" s="26" t="s">
        <v>110</v>
      </c>
      <c r="G23" s="26">
        <v>26</v>
      </c>
      <c r="H23" s="26"/>
      <c r="I23" s="26">
        <v>8</v>
      </c>
      <c r="J23" s="26">
        <f t="shared" si="0"/>
        <v>8</v>
      </c>
    </row>
    <row r="24" spans="1:10" ht="15.75" customHeight="1" x14ac:dyDescent="0.4">
      <c r="A24" s="26">
        <v>19</v>
      </c>
      <c r="B24" s="26"/>
      <c r="C24" s="26"/>
      <c r="D24" s="26"/>
      <c r="E24" s="30" t="s">
        <v>45</v>
      </c>
      <c r="F24" s="26" t="s">
        <v>142</v>
      </c>
      <c r="G24" s="26">
        <v>27</v>
      </c>
      <c r="H24" s="26"/>
      <c r="I24" s="26">
        <v>9</v>
      </c>
      <c r="J24" s="26">
        <f t="shared" si="0"/>
        <v>9</v>
      </c>
    </row>
    <row r="25" spans="1:10" ht="15.75" customHeight="1" x14ac:dyDescent="0.4">
      <c r="A25" s="26">
        <v>20</v>
      </c>
      <c r="B25" s="27">
        <v>0.47916666666666669</v>
      </c>
      <c r="C25" s="27">
        <v>0.4513888888888889</v>
      </c>
      <c r="D25" s="27">
        <v>0.46527777777777773</v>
      </c>
      <c r="E25" s="30" t="s">
        <v>111</v>
      </c>
      <c r="F25" s="26" t="s">
        <v>75</v>
      </c>
      <c r="G25" s="26">
        <v>1</v>
      </c>
      <c r="H25" s="26">
        <v>22</v>
      </c>
      <c r="I25" s="26">
        <v>2</v>
      </c>
      <c r="J25" s="26">
        <f t="shared" si="0"/>
        <v>24</v>
      </c>
    </row>
    <row r="26" spans="1:10" ht="15.75" customHeight="1" x14ac:dyDescent="0.4">
      <c r="A26" s="26">
        <v>21</v>
      </c>
      <c r="B26" s="27">
        <v>0.5</v>
      </c>
      <c r="C26" s="27">
        <v>0.47222222222222227</v>
      </c>
      <c r="D26" s="27">
        <v>0.4861111111111111</v>
      </c>
      <c r="E26" s="47" t="s">
        <v>16</v>
      </c>
      <c r="F26" s="47"/>
      <c r="G26" s="42"/>
      <c r="H26" s="42"/>
      <c r="I26" s="42"/>
      <c r="J26" s="42"/>
    </row>
    <row r="27" spans="1:10" ht="15.75" customHeight="1" x14ac:dyDescent="0.4">
      <c r="A27" s="25">
        <v>22</v>
      </c>
      <c r="B27" s="7">
        <v>0.51041666666666663</v>
      </c>
      <c r="C27" s="7">
        <v>0.4826388888888889</v>
      </c>
      <c r="D27" s="7">
        <v>0.49652777777777773</v>
      </c>
      <c r="E27" s="15" t="s">
        <v>112</v>
      </c>
      <c r="F27" s="26" t="s">
        <v>143</v>
      </c>
      <c r="G27" s="26">
        <v>1</v>
      </c>
      <c r="H27" s="26">
        <v>9</v>
      </c>
      <c r="I27" s="26"/>
      <c r="J27" s="26">
        <f t="shared" si="0"/>
        <v>9</v>
      </c>
    </row>
    <row r="28" spans="1:10" ht="15.75" customHeight="1" x14ac:dyDescent="0.4">
      <c r="A28" s="25">
        <v>23</v>
      </c>
      <c r="B28" s="25"/>
      <c r="C28" s="25"/>
      <c r="D28" s="25"/>
      <c r="E28" s="15" t="s">
        <v>112</v>
      </c>
      <c r="F28" s="32" t="s">
        <v>91</v>
      </c>
      <c r="G28" s="26">
        <v>2</v>
      </c>
      <c r="H28" s="26">
        <v>6</v>
      </c>
      <c r="I28" s="26"/>
      <c r="J28" s="26">
        <f t="shared" si="0"/>
        <v>6</v>
      </c>
    </row>
    <row r="29" spans="1:10" ht="15.75" customHeight="1" x14ac:dyDescent="0.4">
      <c r="A29" s="25">
        <v>24</v>
      </c>
      <c r="B29" s="25"/>
      <c r="C29" s="25"/>
      <c r="D29" s="25"/>
      <c r="E29" s="15" t="s">
        <v>112</v>
      </c>
      <c r="F29" s="26" t="s">
        <v>113</v>
      </c>
      <c r="G29" s="26">
        <v>3</v>
      </c>
      <c r="H29" s="26">
        <v>8</v>
      </c>
      <c r="I29" s="26"/>
      <c r="J29" s="26">
        <f t="shared" si="0"/>
        <v>8</v>
      </c>
    </row>
    <row r="30" spans="1:10" ht="15.75" customHeight="1" x14ac:dyDescent="0.4">
      <c r="A30" s="25">
        <v>25</v>
      </c>
      <c r="B30" s="25"/>
      <c r="C30" s="25"/>
      <c r="D30" s="25"/>
      <c r="E30" s="15" t="s">
        <v>112</v>
      </c>
      <c r="F30" s="33" t="s">
        <v>95</v>
      </c>
      <c r="G30" s="26">
        <v>4</v>
      </c>
      <c r="H30" s="26">
        <v>9</v>
      </c>
      <c r="I30" s="26"/>
      <c r="J30" s="26">
        <f t="shared" si="0"/>
        <v>9</v>
      </c>
    </row>
    <row r="31" spans="1:10" ht="15.75" customHeight="1" x14ac:dyDescent="0.4">
      <c r="A31" s="25">
        <v>26</v>
      </c>
      <c r="B31" s="25"/>
      <c r="C31" s="25"/>
      <c r="D31" s="25"/>
      <c r="E31" s="15" t="s">
        <v>112</v>
      </c>
      <c r="F31" s="26" t="s">
        <v>97</v>
      </c>
      <c r="G31" s="26">
        <v>5</v>
      </c>
      <c r="H31" s="26">
        <v>9</v>
      </c>
      <c r="I31" s="26"/>
      <c r="J31" s="26">
        <f t="shared" si="0"/>
        <v>9</v>
      </c>
    </row>
    <row r="32" spans="1:10" ht="15.75" customHeight="1" x14ac:dyDescent="0.4">
      <c r="A32" s="25">
        <v>27</v>
      </c>
      <c r="B32" s="7"/>
      <c r="C32" s="7"/>
      <c r="D32" s="7"/>
      <c r="E32" s="15" t="s">
        <v>112</v>
      </c>
      <c r="F32" s="26" t="s">
        <v>114</v>
      </c>
      <c r="G32" s="26">
        <v>6</v>
      </c>
      <c r="H32" s="26">
        <v>9</v>
      </c>
      <c r="I32" s="26"/>
      <c r="J32" s="26">
        <f t="shared" si="0"/>
        <v>9</v>
      </c>
    </row>
    <row r="33" spans="1:10" ht="15.75" customHeight="1" x14ac:dyDescent="0.4">
      <c r="A33" s="25">
        <v>28</v>
      </c>
      <c r="B33" s="7"/>
      <c r="C33" s="7"/>
      <c r="D33" s="7"/>
      <c r="E33" s="15" t="s">
        <v>112</v>
      </c>
      <c r="F33" s="26" t="s">
        <v>144</v>
      </c>
      <c r="G33" s="26">
        <v>7</v>
      </c>
      <c r="H33" s="26">
        <v>9</v>
      </c>
      <c r="I33" s="26"/>
      <c r="J33" s="26">
        <f t="shared" si="0"/>
        <v>9</v>
      </c>
    </row>
    <row r="34" spans="1:10" ht="15.75" customHeight="1" x14ac:dyDescent="0.4">
      <c r="A34" s="25">
        <v>29</v>
      </c>
      <c r="B34" s="7">
        <v>0.52430555555555558</v>
      </c>
      <c r="C34" s="7">
        <v>0.49652777777777773</v>
      </c>
      <c r="D34" s="7">
        <v>0.51041666666666663</v>
      </c>
      <c r="E34" s="15" t="s">
        <v>112</v>
      </c>
      <c r="F34" s="26" t="s">
        <v>145</v>
      </c>
      <c r="G34" s="26">
        <v>8</v>
      </c>
      <c r="H34" s="26">
        <v>9</v>
      </c>
      <c r="I34" s="26"/>
      <c r="J34" s="26">
        <f t="shared" si="0"/>
        <v>9</v>
      </c>
    </row>
    <row r="35" spans="1:10" ht="15.75" customHeight="1" x14ac:dyDescent="0.4">
      <c r="A35" s="25">
        <v>30</v>
      </c>
      <c r="B35" s="7"/>
      <c r="C35" s="7"/>
      <c r="D35" s="7"/>
      <c r="E35" s="15" t="s">
        <v>112</v>
      </c>
      <c r="F35" s="26" t="s">
        <v>146</v>
      </c>
      <c r="G35" s="26">
        <v>9</v>
      </c>
      <c r="H35" s="26">
        <v>9</v>
      </c>
      <c r="I35" s="26"/>
      <c r="J35" s="26">
        <f t="shared" si="0"/>
        <v>9</v>
      </c>
    </row>
    <row r="36" spans="1:10" ht="15.75" customHeight="1" x14ac:dyDescent="0.4">
      <c r="A36" s="25">
        <v>31</v>
      </c>
      <c r="B36" s="25"/>
      <c r="C36" s="25"/>
      <c r="D36" s="25"/>
      <c r="E36" s="15" t="s">
        <v>112</v>
      </c>
      <c r="F36" s="26" t="s">
        <v>106</v>
      </c>
      <c r="G36" s="26">
        <v>10</v>
      </c>
      <c r="H36" s="26">
        <v>9</v>
      </c>
      <c r="I36" s="26"/>
      <c r="J36" s="26">
        <f t="shared" si="0"/>
        <v>9</v>
      </c>
    </row>
    <row r="37" spans="1:10" ht="15.75" customHeight="1" x14ac:dyDescent="0.4">
      <c r="A37" s="25">
        <v>32</v>
      </c>
      <c r="B37" s="25"/>
      <c r="C37" s="25"/>
      <c r="D37" s="25"/>
      <c r="E37" s="15" t="s">
        <v>112</v>
      </c>
      <c r="F37" s="26" t="s">
        <v>116</v>
      </c>
      <c r="G37" s="26">
        <v>11</v>
      </c>
      <c r="H37" s="26">
        <v>9</v>
      </c>
      <c r="I37" s="26"/>
      <c r="J37" s="26">
        <f t="shared" si="0"/>
        <v>9</v>
      </c>
    </row>
    <row r="38" spans="1:10" ht="15.75" customHeight="1" x14ac:dyDescent="0.4">
      <c r="A38" s="25">
        <v>33</v>
      </c>
      <c r="B38" s="25"/>
      <c r="C38" s="25"/>
      <c r="D38" s="25"/>
      <c r="E38" s="15" t="s">
        <v>112</v>
      </c>
      <c r="F38" s="26" t="s">
        <v>117</v>
      </c>
      <c r="G38" s="26">
        <v>12</v>
      </c>
      <c r="H38" s="26">
        <v>5</v>
      </c>
      <c r="I38" s="26"/>
      <c r="J38" s="26">
        <f t="shared" si="0"/>
        <v>5</v>
      </c>
    </row>
    <row r="39" spans="1:10" ht="15.75" customHeight="1" x14ac:dyDescent="0.4">
      <c r="A39" s="25">
        <v>34</v>
      </c>
      <c r="B39" s="25"/>
      <c r="C39" s="25"/>
      <c r="D39" s="25"/>
      <c r="E39" s="15" t="s">
        <v>46</v>
      </c>
      <c r="F39" s="26" t="s">
        <v>17</v>
      </c>
      <c r="G39" s="26">
        <v>13</v>
      </c>
      <c r="H39" s="26"/>
      <c r="I39" s="26">
        <v>6</v>
      </c>
      <c r="J39" s="26">
        <f t="shared" si="0"/>
        <v>6</v>
      </c>
    </row>
    <row r="40" spans="1:10" ht="15.75" customHeight="1" x14ac:dyDescent="0.4">
      <c r="A40" s="25">
        <v>32</v>
      </c>
      <c r="B40" s="7">
        <v>0.53819444444444442</v>
      </c>
      <c r="C40" s="7">
        <v>0.51041666666666663</v>
      </c>
      <c r="D40" s="7">
        <v>0.52430555555555558</v>
      </c>
      <c r="E40" s="15" t="s">
        <v>118</v>
      </c>
      <c r="F40" s="26" t="s">
        <v>119</v>
      </c>
      <c r="G40" s="26">
        <v>1</v>
      </c>
      <c r="H40" s="26">
        <v>9</v>
      </c>
      <c r="I40" s="26"/>
      <c r="J40" s="26">
        <f t="shared" si="0"/>
        <v>9</v>
      </c>
    </row>
    <row r="41" spans="1:10" ht="15.75" customHeight="1" x14ac:dyDescent="0.4">
      <c r="A41" s="25">
        <v>33</v>
      </c>
      <c r="B41" s="7"/>
      <c r="C41" s="7"/>
      <c r="D41" s="7"/>
      <c r="E41" s="15" t="s">
        <v>118</v>
      </c>
      <c r="F41" s="26" t="s">
        <v>120</v>
      </c>
      <c r="G41" s="26">
        <v>2</v>
      </c>
      <c r="H41" s="26">
        <v>13</v>
      </c>
      <c r="I41" s="26"/>
      <c r="J41" s="26">
        <f t="shared" si="0"/>
        <v>13</v>
      </c>
    </row>
    <row r="42" spans="1:10" ht="15.75" customHeight="1" x14ac:dyDescent="0.4">
      <c r="A42" s="25">
        <v>34</v>
      </c>
      <c r="B42" s="7"/>
      <c r="C42" s="7"/>
      <c r="D42" s="7"/>
      <c r="E42" s="15" t="s">
        <v>118</v>
      </c>
      <c r="F42" s="26" t="s">
        <v>115</v>
      </c>
      <c r="G42" s="26">
        <v>3</v>
      </c>
      <c r="H42" s="26">
        <v>14</v>
      </c>
      <c r="I42" s="26"/>
      <c r="J42" s="26">
        <f t="shared" si="0"/>
        <v>14</v>
      </c>
    </row>
    <row r="43" spans="1:10" ht="15.75" customHeight="1" x14ac:dyDescent="0.4">
      <c r="A43" s="25">
        <v>35</v>
      </c>
      <c r="B43" s="7"/>
      <c r="C43" s="7"/>
      <c r="D43" s="7"/>
      <c r="E43" s="15" t="s">
        <v>118</v>
      </c>
      <c r="F43" s="26" t="s">
        <v>121</v>
      </c>
      <c r="G43" s="26">
        <v>4</v>
      </c>
      <c r="H43" s="26">
        <v>11</v>
      </c>
      <c r="I43" s="26"/>
      <c r="J43" s="26">
        <f t="shared" si="0"/>
        <v>11</v>
      </c>
    </row>
    <row r="44" spans="1:10" ht="15.75" customHeight="1" x14ac:dyDescent="0.4">
      <c r="A44" s="25">
        <v>36</v>
      </c>
      <c r="B44" s="7"/>
      <c r="C44" s="7"/>
      <c r="D44" s="7"/>
      <c r="E44" s="15" t="s">
        <v>47</v>
      </c>
      <c r="F44" s="26" t="s">
        <v>17</v>
      </c>
      <c r="G44" s="26">
        <v>5</v>
      </c>
      <c r="H44" s="26"/>
      <c r="I44" s="26">
        <v>11</v>
      </c>
      <c r="J44" s="26">
        <f t="shared" si="0"/>
        <v>11</v>
      </c>
    </row>
    <row r="45" spans="1:10" ht="15.75" customHeight="1" x14ac:dyDescent="0.4">
      <c r="A45" s="25">
        <v>37</v>
      </c>
      <c r="B45" s="7">
        <v>0.55555555555555558</v>
      </c>
      <c r="C45" s="7">
        <v>0.52777777777777779</v>
      </c>
      <c r="D45" s="7">
        <v>0.54166666666666663</v>
      </c>
      <c r="E45" s="15" t="s">
        <v>122</v>
      </c>
      <c r="F45" s="26" t="s">
        <v>76</v>
      </c>
      <c r="G45" s="26">
        <v>1</v>
      </c>
      <c r="H45" s="26">
        <v>12</v>
      </c>
      <c r="I45" s="26">
        <v>7</v>
      </c>
      <c r="J45" s="26">
        <f t="shared" si="0"/>
        <v>19</v>
      </c>
    </row>
    <row r="46" spans="1:10" ht="15.75" customHeight="1" x14ac:dyDescent="0.4">
      <c r="A46" s="25">
        <v>38</v>
      </c>
      <c r="B46" s="7">
        <v>0.56944444444444442</v>
      </c>
      <c r="C46" s="7">
        <v>0.54166666666666663</v>
      </c>
      <c r="D46" s="7">
        <v>0.55555555555555558</v>
      </c>
      <c r="E46" s="15" t="s">
        <v>123</v>
      </c>
      <c r="F46" s="26" t="s">
        <v>124</v>
      </c>
      <c r="G46" s="26">
        <v>2</v>
      </c>
      <c r="H46" s="26">
        <v>23</v>
      </c>
      <c r="I46" s="26"/>
      <c r="J46" s="26">
        <f t="shared" si="0"/>
        <v>23</v>
      </c>
    </row>
    <row r="47" spans="1:10" ht="15.75" customHeight="1" x14ac:dyDescent="0.4">
      <c r="A47" s="26">
        <v>39</v>
      </c>
      <c r="B47" s="44">
        <v>0.58333333333333337</v>
      </c>
      <c r="C47" s="44">
        <v>0.55555555555555558</v>
      </c>
      <c r="D47" s="44">
        <v>0.56944444444444442</v>
      </c>
      <c r="E47" s="15" t="s">
        <v>125</v>
      </c>
      <c r="F47" s="26" t="s">
        <v>148</v>
      </c>
      <c r="G47" s="26">
        <v>1</v>
      </c>
      <c r="H47" s="26">
        <v>9</v>
      </c>
      <c r="I47" s="26"/>
      <c r="J47" s="26">
        <f t="shared" si="0"/>
        <v>9</v>
      </c>
    </row>
    <row r="48" spans="1:10" ht="15.75" customHeight="1" x14ac:dyDescent="0.4">
      <c r="A48" s="25">
        <v>40</v>
      </c>
      <c r="B48" s="25"/>
      <c r="C48" s="25"/>
      <c r="D48" s="25"/>
      <c r="E48" s="15" t="s">
        <v>125</v>
      </c>
      <c r="F48" s="26" t="s">
        <v>91</v>
      </c>
      <c r="G48" s="26">
        <v>2</v>
      </c>
      <c r="H48" s="26">
        <v>8</v>
      </c>
      <c r="I48" s="26"/>
      <c r="J48" s="26">
        <f t="shared" si="0"/>
        <v>8</v>
      </c>
    </row>
    <row r="49" spans="1:10" ht="15.75" customHeight="1" x14ac:dyDescent="0.4">
      <c r="A49" s="25">
        <v>41</v>
      </c>
      <c r="B49" s="25"/>
      <c r="C49" s="25"/>
      <c r="D49" s="25"/>
      <c r="E49" s="15" t="s">
        <v>125</v>
      </c>
      <c r="F49" s="26" t="s">
        <v>147</v>
      </c>
      <c r="G49" s="26">
        <v>3</v>
      </c>
      <c r="H49" s="26">
        <v>5</v>
      </c>
      <c r="I49" s="26"/>
      <c r="J49" s="26">
        <f t="shared" si="0"/>
        <v>5</v>
      </c>
    </row>
    <row r="50" spans="1:10" ht="15.75" customHeight="1" x14ac:dyDescent="0.4">
      <c r="A50" s="25">
        <v>42</v>
      </c>
      <c r="B50" s="25"/>
      <c r="C50" s="25"/>
      <c r="D50" s="25"/>
      <c r="E50" s="15" t="s">
        <v>125</v>
      </c>
      <c r="F50" s="26" t="s">
        <v>94</v>
      </c>
      <c r="G50" s="26" t="s">
        <v>126</v>
      </c>
      <c r="H50" s="26">
        <v>16</v>
      </c>
      <c r="I50" s="26"/>
      <c r="J50" s="26">
        <f t="shared" si="0"/>
        <v>16</v>
      </c>
    </row>
    <row r="51" spans="1:10" ht="15.75" customHeight="1" x14ac:dyDescent="0.4">
      <c r="A51" s="25">
        <v>43</v>
      </c>
      <c r="B51" s="7"/>
      <c r="C51" s="7"/>
      <c r="D51" s="7"/>
      <c r="E51" s="15" t="s">
        <v>125</v>
      </c>
      <c r="F51" s="26" t="s">
        <v>97</v>
      </c>
      <c r="G51" s="26">
        <v>6</v>
      </c>
      <c r="H51" s="26">
        <v>9</v>
      </c>
      <c r="I51" s="26"/>
      <c r="J51" s="26">
        <f t="shared" si="0"/>
        <v>9</v>
      </c>
    </row>
    <row r="52" spans="1:10" ht="15.75" customHeight="1" x14ac:dyDescent="0.4">
      <c r="A52" s="25">
        <v>44</v>
      </c>
      <c r="B52" s="7"/>
      <c r="C52" s="7"/>
      <c r="D52" s="7"/>
      <c r="E52" s="15" t="s">
        <v>125</v>
      </c>
      <c r="F52" s="26" t="s">
        <v>114</v>
      </c>
      <c r="G52" s="26">
        <v>7</v>
      </c>
      <c r="H52" s="26">
        <v>9</v>
      </c>
      <c r="I52" s="26"/>
      <c r="J52" s="26">
        <f t="shared" si="0"/>
        <v>9</v>
      </c>
    </row>
    <row r="53" spans="1:10" ht="15.75" customHeight="1" x14ac:dyDescent="0.4">
      <c r="A53" s="25">
        <v>45</v>
      </c>
      <c r="B53" s="7"/>
      <c r="C53" s="7"/>
      <c r="D53" s="7"/>
      <c r="E53" s="15" t="s">
        <v>125</v>
      </c>
      <c r="F53" s="26" t="s">
        <v>99</v>
      </c>
      <c r="G53" s="26">
        <v>8</v>
      </c>
      <c r="H53" s="26">
        <v>9</v>
      </c>
      <c r="I53" s="26"/>
      <c r="J53" s="26">
        <f t="shared" si="0"/>
        <v>9</v>
      </c>
    </row>
    <row r="54" spans="1:10" ht="15.75" customHeight="1" x14ac:dyDescent="0.4">
      <c r="A54" s="25">
        <v>46</v>
      </c>
      <c r="B54" s="44">
        <v>0.59722222222222221</v>
      </c>
      <c r="C54" s="44">
        <v>0.56944444444444442</v>
      </c>
      <c r="D54" s="44">
        <v>0.58333333333333337</v>
      </c>
      <c r="E54" s="15" t="s">
        <v>125</v>
      </c>
      <c r="F54" s="26" t="s">
        <v>101</v>
      </c>
      <c r="G54" s="26">
        <v>9</v>
      </c>
      <c r="H54" s="26">
        <v>9</v>
      </c>
      <c r="I54" s="26"/>
      <c r="J54" s="26">
        <f t="shared" si="0"/>
        <v>9</v>
      </c>
    </row>
    <row r="55" spans="1:10" ht="15.75" customHeight="1" x14ac:dyDescent="0.4">
      <c r="A55" s="25">
        <v>47</v>
      </c>
      <c r="B55" s="7"/>
      <c r="C55" s="7"/>
      <c r="D55" s="7"/>
      <c r="E55" s="15" t="s">
        <v>125</v>
      </c>
      <c r="F55" s="26" t="s">
        <v>127</v>
      </c>
      <c r="G55" s="26">
        <v>10</v>
      </c>
      <c r="H55" s="26">
        <v>9</v>
      </c>
      <c r="I55" s="26"/>
      <c r="J55" s="26">
        <f t="shared" si="0"/>
        <v>9</v>
      </c>
    </row>
    <row r="56" spans="1:10" ht="15.75" customHeight="1" x14ac:dyDescent="0.4">
      <c r="A56" s="25">
        <v>48</v>
      </c>
      <c r="B56" s="7"/>
      <c r="C56" s="7"/>
      <c r="D56" s="7"/>
      <c r="E56" s="15" t="s">
        <v>125</v>
      </c>
      <c r="F56" s="26" t="s">
        <v>106</v>
      </c>
      <c r="G56" s="26">
        <v>11</v>
      </c>
      <c r="H56" s="26">
        <v>8</v>
      </c>
      <c r="I56" s="26"/>
      <c r="J56" s="26">
        <f t="shared" si="0"/>
        <v>8</v>
      </c>
    </row>
    <row r="57" spans="1:10" ht="15.75" customHeight="1" x14ac:dyDescent="0.4">
      <c r="A57" s="25">
        <v>49</v>
      </c>
      <c r="B57" s="25"/>
      <c r="C57" s="25"/>
      <c r="D57" s="25"/>
      <c r="E57" s="15" t="s">
        <v>125</v>
      </c>
      <c r="F57" s="26" t="s">
        <v>108</v>
      </c>
      <c r="G57" s="26">
        <v>12</v>
      </c>
      <c r="H57" s="26">
        <v>8</v>
      </c>
      <c r="I57" s="26"/>
      <c r="J57" s="26">
        <f t="shared" si="0"/>
        <v>8</v>
      </c>
    </row>
    <row r="58" spans="1:10" ht="15.75" customHeight="1" x14ac:dyDescent="0.4">
      <c r="A58" s="25">
        <v>50</v>
      </c>
      <c r="B58" s="25"/>
      <c r="C58" s="25"/>
      <c r="D58" s="25"/>
      <c r="E58" s="15" t="s">
        <v>125</v>
      </c>
      <c r="F58" s="26" t="s">
        <v>128</v>
      </c>
      <c r="G58" s="26">
        <v>13</v>
      </c>
      <c r="H58" s="26">
        <v>7</v>
      </c>
      <c r="I58" s="26"/>
      <c r="J58" s="26">
        <f t="shared" si="0"/>
        <v>7</v>
      </c>
    </row>
    <row r="59" spans="1:10" ht="15.75" customHeight="1" x14ac:dyDescent="0.4">
      <c r="A59" s="25">
        <v>51</v>
      </c>
      <c r="B59" s="25"/>
      <c r="C59" s="25"/>
      <c r="D59" s="25"/>
      <c r="E59" s="15" t="s">
        <v>48</v>
      </c>
      <c r="F59" s="26" t="s">
        <v>129</v>
      </c>
      <c r="G59" s="26">
        <v>14</v>
      </c>
      <c r="H59" s="26"/>
      <c r="I59" s="26">
        <v>4</v>
      </c>
      <c r="J59" s="26">
        <f t="shared" si="0"/>
        <v>4</v>
      </c>
    </row>
    <row r="60" spans="1:10" ht="15.75" customHeight="1" x14ac:dyDescent="0.4">
      <c r="A60" s="25">
        <v>52</v>
      </c>
      <c r="B60" s="25"/>
      <c r="C60" s="25"/>
      <c r="D60" s="25"/>
      <c r="E60" s="15" t="s">
        <v>48</v>
      </c>
      <c r="F60" s="26" t="s">
        <v>130</v>
      </c>
      <c r="G60" s="26">
        <v>15</v>
      </c>
      <c r="H60" s="26"/>
      <c r="I60" s="26">
        <v>8</v>
      </c>
      <c r="J60" s="26">
        <f t="shared" si="0"/>
        <v>8</v>
      </c>
    </row>
    <row r="61" spans="1:10" ht="15.75" customHeight="1" x14ac:dyDescent="0.4">
      <c r="A61" s="25">
        <v>53</v>
      </c>
      <c r="B61" s="25"/>
      <c r="C61" s="25"/>
      <c r="D61" s="25"/>
      <c r="E61" s="15" t="s">
        <v>48</v>
      </c>
      <c r="F61" s="26" t="s">
        <v>149</v>
      </c>
      <c r="G61" s="26">
        <v>16</v>
      </c>
      <c r="H61" s="26"/>
      <c r="I61" s="26">
        <v>7</v>
      </c>
      <c r="J61" s="26">
        <f t="shared" si="0"/>
        <v>7</v>
      </c>
    </row>
    <row r="62" spans="1:10" ht="15.75" customHeight="1" x14ac:dyDescent="0.4">
      <c r="A62" s="25">
        <v>54</v>
      </c>
      <c r="B62" s="44">
        <v>0.61111111111111105</v>
      </c>
      <c r="C62" s="44">
        <v>0.58333333333333337</v>
      </c>
      <c r="D62" s="44">
        <v>0.59722222222222221</v>
      </c>
      <c r="E62" s="15" t="s">
        <v>131</v>
      </c>
      <c r="F62" s="26" t="s">
        <v>132</v>
      </c>
      <c r="G62" s="26">
        <v>1</v>
      </c>
      <c r="H62" s="26">
        <v>9</v>
      </c>
      <c r="I62" s="26"/>
      <c r="J62" s="26">
        <f>H62+I62</f>
        <v>9</v>
      </c>
    </row>
    <row r="63" spans="1:10" ht="15.75" customHeight="1" x14ac:dyDescent="0.4">
      <c r="A63" s="25">
        <v>55</v>
      </c>
      <c r="B63" s="25"/>
      <c r="C63" s="25"/>
      <c r="D63" s="25"/>
      <c r="E63" s="15" t="s">
        <v>131</v>
      </c>
      <c r="F63" s="34" t="s">
        <v>92</v>
      </c>
      <c r="G63" s="26">
        <v>2</v>
      </c>
      <c r="H63" s="26">
        <v>4</v>
      </c>
      <c r="I63" s="26"/>
      <c r="J63" s="26">
        <f t="shared" si="0"/>
        <v>4</v>
      </c>
    </row>
    <row r="64" spans="1:10" ht="15.75" customHeight="1" x14ac:dyDescent="0.4">
      <c r="A64" s="25">
        <v>56</v>
      </c>
      <c r="B64" s="25"/>
      <c r="C64" s="25"/>
      <c r="D64" s="25"/>
      <c r="E64" s="15" t="s">
        <v>131</v>
      </c>
      <c r="F64" s="26" t="s">
        <v>95</v>
      </c>
      <c r="G64" s="26">
        <v>3</v>
      </c>
      <c r="H64" s="26">
        <v>7</v>
      </c>
      <c r="I64" s="26"/>
      <c r="J64" s="26">
        <f t="shared" si="0"/>
        <v>7</v>
      </c>
    </row>
    <row r="65" spans="1:11" ht="15.75" customHeight="1" x14ac:dyDescent="0.4">
      <c r="A65" s="25">
        <v>57</v>
      </c>
      <c r="B65" s="25"/>
      <c r="C65" s="25"/>
      <c r="D65" s="25"/>
      <c r="E65" s="15" t="s">
        <v>131</v>
      </c>
      <c r="F65" s="26" t="s">
        <v>97</v>
      </c>
      <c r="G65" s="26">
        <v>4</v>
      </c>
      <c r="H65" s="26">
        <v>9</v>
      </c>
      <c r="I65" s="26"/>
      <c r="J65" s="26">
        <f t="shared" si="0"/>
        <v>9</v>
      </c>
    </row>
    <row r="66" spans="1:11" ht="15.75" customHeight="1" x14ac:dyDescent="0.4">
      <c r="A66" s="25">
        <v>58</v>
      </c>
      <c r="B66" s="25"/>
      <c r="C66" s="25"/>
      <c r="D66" s="25"/>
      <c r="E66" s="15" t="s">
        <v>131</v>
      </c>
      <c r="F66" s="26" t="s">
        <v>99</v>
      </c>
      <c r="G66" s="26">
        <v>5</v>
      </c>
      <c r="H66" s="26">
        <v>6</v>
      </c>
      <c r="I66" s="26"/>
      <c r="J66" s="26">
        <f t="shared" si="0"/>
        <v>6</v>
      </c>
    </row>
    <row r="67" spans="1:11" ht="15.75" customHeight="1" x14ac:dyDescent="0.4">
      <c r="A67" s="25">
        <v>59</v>
      </c>
      <c r="B67" s="25"/>
      <c r="C67" s="25"/>
      <c r="D67" s="25"/>
      <c r="E67" s="15" t="s">
        <v>131</v>
      </c>
      <c r="F67" s="26" t="s">
        <v>101</v>
      </c>
      <c r="G67" s="26">
        <v>6</v>
      </c>
      <c r="H67" s="26">
        <v>8</v>
      </c>
      <c r="I67" s="26"/>
      <c r="J67" s="26">
        <f t="shared" si="0"/>
        <v>8</v>
      </c>
    </row>
    <row r="68" spans="1:11" ht="15.75" customHeight="1" x14ac:dyDescent="0.4">
      <c r="A68" s="25">
        <v>60</v>
      </c>
      <c r="B68" s="25"/>
      <c r="C68" s="25"/>
      <c r="D68" s="25"/>
      <c r="E68" s="15" t="s">
        <v>131</v>
      </c>
      <c r="F68" s="26" t="s">
        <v>104</v>
      </c>
      <c r="G68" s="26">
        <v>7</v>
      </c>
      <c r="H68" s="26">
        <v>7</v>
      </c>
      <c r="I68" s="26"/>
      <c r="J68" s="26">
        <f t="shared" si="0"/>
        <v>7</v>
      </c>
    </row>
    <row r="69" spans="1:11" ht="15.75" customHeight="1" x14ac:dyDescent="0.4">
      <c r="A69" s="25">
        <v>61</v>
      </c>
      <c r="B69" s="25"/>
      <c r="C69" s="25"/>
      <c r="D69" s="25"/>
      <c r="E69" s="15" t="s">
        <v>131</v>
      </c>
      <c r="F69" s="26" t="s">
        <v>133</v>
      </c>
      <c r="G69" s="26">
        <v>8</v>
      </c>
      <c r="H69" s="26">
        <v>8</v>
      </c>
      <c r="I69" s="26"/>
      <c r="J69" s="26">
        <f t="shared" si="0"/>
        <v>8</v>
      </c>
    </row>
    <row r="70" spans="1:11" ht="15.75" customHeight="1" x14ac:dyDescent="0.4">
      <c r="A70" s="25">
        <v>62</v>
      </c>
      <c r="B70" s="25"/>
      <c r="C70" s="25"/>
      <c r="D70" s="25"/>
      <c r="E70" s="15" t="s">
        <v>131</v>
      </c>
      <c r="F70" s="26" t="s">
        <v>117</v>
      </c>
      <c r="G70" s="26">
        <v>9</v>
      </c>
      <c r="H70" s="26">
        <v>4</v>
      </c>
      <c r="I70" s="26"/>
      <c r="J70" s="26">
        <f t="shared" si="0"/>
        <v>4</v>
      </c>
    </row>
    <row r="71" spans="1:11" ht="15.75" customHeight="1" x14ac:dyDescent="0.4">
      <c r="A71" s="25">
        <v>63</v>
      </c>
      <c r="B71" s="44">
        <v>0.62847222222222221</v>
      </c>
      <c r="C71" s="44">
        <v>0.60069444444444442</v>
      </c>
      <c r="D71" s="44">
        <v>0.61458333333333337</v>
      </c>
      <c r="E71" s="15" t="s">
        <v>49</v>
      </c>
      <c r="F71" s="26" t="s">
        <v>134</v>
      </c>
      <c r="G71" s="26">
        <v>10</v>
      </c>
      <c r="H71" s="26"/>
      <c r="I71" s="26">
        <v>5</v>
      </c>
      <c r="J71" s="26">
        <f t="shared" si="0"/>
        <v>5</v>
      </c>
    </row>
    <row r="72" spans="1:11" ht="15.75" customHeight="1" x14ac:dyDescent="0.4">
      <c r="A72" s="25">
        <v>64</v>
      </c>
      <c r="B72" s="25"/>
      <c r="C72" s="25"/>
      <c r="D72" s="25"/>
      <c r="E72" s="15" t="s">
        <v>49</v>
      </c>
      <c r="F72" s="26" t="s">
        <v>150</v>
      </c>
      <c r="G72" s="26">
        <v>11</v>
      </c>
      <c r="H72" s="26"/>
      <c r="I72" s="26">
        <v>6</v>
      </c>
      <c r="J72" s="26">
        <f t="shared" si="0"/>
        <v>6</v>
      </c>
    </row>
    <row r="73" spans="1:11" ht="15.75" customHeight="1" x14ac:dyDescent="0.4">
      <c r="A73" s="25">
        <v>65</v>
      </c>
      <c r="B73" s="44">
        <v>0.63541666666666663</v>
      </c>
      <c r="C73" s="44">
        <v>0.60763888888888895</v>
      </c>
      <c r="D73" s="44">
        <v>0.62152777777777779</v>
      </c>
      <c r="E73" s="15" t="s">
        <v>135</v>
      </c>
      <c r="F73" s="26" t="s">
        <v>77</v>
      </c>
      <c r="G73" s="26">
        <v>1</v>
      </c>
      <c r="H73" s="26">
        <v>15</v>
      </c>
      <c r="I73" s="26">
        <v>5</v>
      </c>
      <c r="J73" s="26">
        <f t="shared" si="0"/>
        <v>20</v>
      </c>
    </row>
    <row r="74" spans="1:11" ht="15.75" customHeight="1" x14ac:dyDescent="0.4">
      <c r="A74" s="25">
        <v>66</v>
      </c>
      <c r="B74" s="44">
        <v>0.65625</v>
      </c>
      <c r="C74" s="44">
        <v>0.62847222222222221</v>
      </c>
      <c r="D74" s="44">
        <v>0.64236111111111105</v>
      </c>
      <c r="E74" s="15" t="s">
        <v>136</v>
      </c>
      <c r="F74" s="26" t="s">
        <v>151</v>
      </c>
      <c r="G74" s="26">
        <v>2</v>
      </c>
      <c r="H74" s="26">
        <v>25</v>
      </c>
      <c r="I74" s="26"/>
      <c r="J74" s="26">
        <f t="shared" si="0"/>
        <v>25</v>
      </c>
    </row>
    <row r="75" spans="1:11" ht="15.75" customHeight="1" x14ac:dyDescent="0.4">
      <c r="A75" s="12"/>
      <c r="B75" s="13"/>
      <c r="C75" s="13"/>
      <c r="D75" s="13"/>
      <c r="E75" s="40"/>
      <c r="F75" s="41"/>
      <c r="G75" s="23" t="s">
        <v>18</v>
      </c>
      <c r="H75" s="25">
        <f>SUM(H6:H74)</f>
        <v>663</v>
      </c>
      <c r="I75" s="25">
        <f>SUM(I6:I74)</f>
        <v>89</v>
      </c>
      <c r="J75" s="25">
        <f>SUM(J6:J74)</f>
        <v>752</v>
      </c>
    </row>
    <row r="76" spans="1:11" ht="15.75" customHeight="1" x14ac:dyDescent="0.4">
      <c r="E76" s="1"/>
      <c r="G76" s="10"/>
      <c r="H76" s="10"/>
      <c r="I76" s="10"/>
      <c r="J76" s="10"/>
      <c r="K76" s="11"/>
    </row>
    <row r="77" spans="1:11" ht="15.75" customHeight="1" x14ac:dyDescent="0.4">
      <c r="A77" s="9" t="s">
        <v>19</v>
      </c>
      <c r="B77" s="9"/>
      <c r="C77" s="9"/>
      <c r="D77" s="9"/>
      <c r="E77" s="9"/>
      <c r="F77" s="2"/>
      <c r="K77" s="11"/>
    </row>
    <row r="78" spans="1:11" ht="15.75" customHeight="1" x14ac:dyDescent="0.4">
      <c r="A78" s="5"/>
      <c r="B78" s="5"/>
      <c r="C78" s="5"/>
      <c r="D78" s="5"/>
      <c r="E78" s="5"/>
      <c r="F78" s="2"/>
      <c r="K78" s="11"/>
    </row>
    <row r="79" spans="1:11" ht="15.75" customHeight="1" x14ac:dyDescent="0.4">
      <c r="A79" s="48" t="s">
        <v>3</v>
      </c>
      <c r="B79" s="48" t="s">
        <v>4</v>
      </c>
      <c r="C79" s="48" t="s">
        <v>5</v>
      </c>
      <c r="D79" s="48"/>
      <c r="E79" s="48" t="s">
        <v>6</v>
      </c>
      <c r="F79" s="48" t="s">
        <v>7</v>
      </c>
      <c r="G79" s="48" t="s">
        <v>8</v>
      </c>
      <c r="H79" s="48" t="s">
        <v>9</v>
      </c>
      <c r="I79" s="48"/>
      <c r="J79" s="48"/>
      <c r="K79" s="11"/>
    </row>
    <row r="80" spans="1:11" ht="15.75" customHeight="1" x14ac:dyDescent="0.4">
      <c r="A80" s="48"/>
      <c r="B80" s="48"/>
      <c r="C80" s="8" t="s">
        <v>10</v>
      </c>
      <c r="D80" s="8" t="s">
        <v>11</v>
      </c>
      <c r="E80" s="48"/>
      <c r="F80" s="48"/>
      <c r="G80" s="48"/>
      <c r="H80" s="8" t="s">
        <v>12</v>
      </c>
      <c r="I80" s="8" t="s">
        <v>13</v>
      </c>
      <c r="J80" s="8" t="s">
        <v>14</v>
      </c>
    </row>
    <row r="81" spans="1:10" x14ac:dyDescent="0.4">
      <c r="A81" s="26">
        <v>1</v>
      </c>
      <c r="B81" s="27">
        <v>0.39930555555555558</v>
      </c>
      <c r="C81" s="27">
        <v>0.36458333333333331</v>
      </c>
      <c r="D81" s="27">
        <v>0.37847222222222227</v>
      </c>
      <c r="E81" s="26" t="s">
        <v>21</v>
      </c>
      <c r="F81" s="26" t="s">
        <v>73</v>
      </c>
      <c r="G81" s="26" t="s">
        <v>20</v>
      </c>
      <c r="H81" s="35">
        <v>16</v>
      </c>
      <c r="I81" s="26">
        <v>4</v>
      </c>
      <c r="J81" s="26">
        <f t="shared" ref="J81:J82" si="1">SUM(H81:I81)</f>
        <v>20</v>
      </c>
    </row>
    <row r="82" spans="1:10" ht="15.75" customHeight="1" x14ac:dyDescent="0.4">
      <c r="A82" s="26">
        <v>2</v>
      </c>
      <c r="B82" s="27">
        <v>0.39930555555555558</v>
      </c>
      <c r="C82" s="27">
        <v>0.36458333333333331</v>
      </c>
      <c r="D82" s="27">
        <v>0.37847222222222227</v>
      </c>
      <c r="E82" s="26" t="s">
        <v>21</v>
      </c>
      <c r="F82" s="26" t="s">
        <v>72</v>
      </c>
      <c r="G82" s="26" t="s">
        <v>22</v>
      </c>
      <c r="H82" s="26">
        <v>20</v>
      </c>
      <c r="I82" s="26">
        <v>4</v>
      </c>
      <c r="J82" s="26">
        <f t="shared" si="1"/>
        <v>24</v>
      </c>
    </row>
    <row r="83" spans="1:10" ht="15.75" customHeight="1" x14ac:dyDescent="0.4">
      <c r="A83" s="26">
        <v>3</v>
      </c>
      <c r="B83" s="27">
        <v>0.4236111111111111</v>
      </c>
      <c r="C83" s="27">
        <v>0.3888888888888889</v>
      </c>
      <c r="D83" s="27">
        <v>0.40277777777777773</v>
      </c>
      <c r="E83" s="26" t="s">
        <v>50</v>
      </c>
      <c r="F83" s="26" t="s">
        <v>42</v>
      </c>
      <c r="G83" s="26" t="s">
        <v>20</v>
      </c>
      <c r="H83" s="26">
        <v>31</v>
      </c>
      <c r="I83" s="26"/>
      <c r="J83" s="26">
        <f>SUM(H83:I83)</f>
        <v>31</v>
      </c>
    </row>
    <row r="84" spans="1:10" ht="15.75" customHeight="1" x14ac:dyDescent="0.4">
      <c r="A84" s="26">
        <v>4</v>
      </c>
      <c r="B84" s="27">
        <v>0.52083333333333337</v>
      </c>
      <c r="C84" s="27">
        <v>0.47916666666666669</v>
      </c>
      <c r="D84" s="27">
        <v>0.49305555555555558</v>
      </c>
      <c r="E84" s="26" t="s">
        <v>56</v>
      </c>
      <c r="F84" s="26" t="s">
        <v>23</v>
      </c>
      <c r="G84" s="26" t="s">
        <v>20</v>
      </c>
      <c r="H84" s="26">
        <v>13</v>
      </c>
      <c r="I84" s="26">
        <v>3</v>
      </c>
      <c r="J84" s="26">
        <f>SUM(H84:I84)</f>
        <v>16</v>
      </c>
    </row>
    <row r="85" spans="1:10" ht="15.75" customHeight="1" x14ac:dyDescent="0.4">
      <c r="A85" s="26">
        <v>5</v>
      </c>
      <c r="B85" s="27">
        <v>0.52083333333333337</v>
      </c>
      <c r="C85" s="27">
        <v>0.4861111111111111</v>
      </c>
      <c r="D85" s="27">
        <v>0.5</v>
      </c>
      <c r="E85" s="47" t="s">
        <v>24</v>
      </c>
      <c r="F85" s="47"/>
      <c r="G85" s="42"/>
      <c r="H85" s="42"/>
      <c r="I85" s="42"/>
      <c r="J85" s="42"/>
    </row>
    <row r="86" spans="1:10" ht="15.75" customHeight="1" x14ac:dyDescent="0.4">
      <c r="A86" s="26">
        <v>6</v>
      </c>
      <c r="B86" s="27">
        <v>0.5625</v>
      </c>
      <c r="C86" s="27">
        <v>0.52777777777777779</v>
      </c>
      <c r="D86" s="27">
        <v>0.54166666666666663</v>
      </c>
      <c r="E86" s="26" t="s">
        <v>25</v>
      </c>
      <c r="F86" s="26" t="s">
        <v>62</v>
      </c>
      <c r="G86" s="26" t="s">
        <v>20</v>
      </c>
      <c r="H86" s="26">
        <v>26</v>
      </c>
      <c r="I86" s="26">
        <v>2</v>
      </c>
      <c r="J86" s="26">
        <f>SUM(H86:I86)</f>
        <v>28</v>
      </c>
    </row>
    <row r="87" spans="1:10" ht="15.75" customHeight="1" x14ac:dyDescent="0.4">
      <c r="A87" s="26">
        <v>7</v>
      </c>
      <c r="B87" s="27">
        <v>0.60416666666666663</v>
      </c>
      <c r="C87" s="27">
        <v>0.56944444444444442</v>
      </c>
      <c r="D87" s="27">
        <v>0.58333333333333337</v>
      </c>
      <c r="E87" s="26" t="s">
        <v>51</v>
      </c>
      <c r="F87" s="26" t="s">
        <v>26</v>
      </c>
      <c r="G87" s="26" t="s">
        <v>22</v>
      </c>
      <c r="H87" s="26"/>
      <c r="I87" s="26">
        <v>6</v>
      </c>
      <c r="J87" s="26">
        <v>6</v>
      </c>
    </row>
    <row r="88" spans="1:10" ht="15.75" customHeight="1" x14ac:dyDescent="0.4">
      <c r="A88" s="12"/>
      <c r="B88" s="13"/>
      <c r="C88" s="13"/>
      <c r="D88" s="13"/>
      <c r="E88" s="12"/>
      <c r="F88" s="12"/>
      <c r="G88" s="8" t="s">
        <v>18</v>
      </c>
      <c r="H88" s="6">
        <f>SUM(H81:H87)</f>
        <v>106</v>
      </c>
      <c r="I88" s="16">
        <f t="shared" ref="I88:J88" si="2">SUM(I81:I87)</f>
        <v>19</v>
      </c>
      <c r="J88" s="16">
        <f t="shared" si="2"/>
        <v>125</v>
      </c>
    </row>
    <row r="89" spans="1:10" ht="15.75" customHeight="1" x14ac:dyDescent="0.4">
      <c r="A89" s="9" t="s">
        <v>27</v>
      </c>
      <c r="B89" s="9"/>
      <c r="C89" s="9"/>
      <c r="D89" s="9"/>
      <c r="E89" s="9"/>
      <c r="F89" s="2"/>
      <c r="H89" s="14"/>
    </row>
    <row r="90" spans="1:10" ht="15.75" customHeight="1" x14ac:dyDescent="0.4"/>
    <row r="91" spans="1:10" ht="15.75" customHeight="1" x14ac:dyDescent="0.4">
      <c r="A91" s="49" t="s">
        <v>28</v>
      </c>
      <c r="B91" s="49" t="s">
        <v>29</v>
      </c>
      <c r="C91" s="51" t="s">
        <v>30</v>
      </c>
      <c r="D91" s="51"/>
      <c r="E91" s="49" t="s">
        <v>31</v>
      </c>
      <c r="F91" s="49" t="s">
        <v>32</v>
      </c>
      <c r="G91" s="49" t="s">
        <v>33</v>
      </c>
      <c r="H91" s="51" t="s">
        <v>34</v>
      </c>
      <c r="I91" s="51"/>
      <c r="J91" s="51"/>
    </row>
    <row r="92" spans="1:10" ht="15.75" customHeight="1" x14ac:dyDescent="0.4">
      <c r="A92" s="50"/>
      <c r="B92" s="50"/>
      <c r="C92" s="17" t="s">
        <v>35</v>
      </c>
      <c r="D92" s="17" t="s">
        <v>36</v>
      </c>
      <c r="E92" s="50"/>
      <c r="F92" s="50"/>
      <c r="G92" s="50"/>
      <c r="H92" s="17" t="s">
        <v>37</v>
      </c>
      <c r="I92" s="17" t="s">
        <v>38</v>
      </c>
      <c r="J92" s="17" t="s">
        <v>39</v>
      </c>
    </row>
    <row r="93" spans="1:10" ht="15.75" customHeight="1" x14ac:dyDescent="0.4">
      <c r="A93" s="18">
        <v>1</v>
      </c>
      <c r="B93" s="19">
        <v>0.39583333333333331</v>
      </c>
      <c r="C93" s="19">
        <v>0.3611111111111111</v>
      </c>
      <c r="D93" s="36">
        <v>0.375</v>
      </c>
      <c r="E93" s="37" t="s">
        <v>52</v>
      </c>
      <c r="F93" s="20" t="s">
        <v>40</v>
      </c>
      <c r="G93" s="18" t="s">
        <v>57</v>
      </c>
      <c r="H93" s="18">
        <v>25</v>
      </c>
      <c r="I93" s="18"/>
      <c r="J93" s="18">
        <v>25</v>
      </c>
    </row>
    <row r="94" spans="1:10" x14ac:dyDescent="0.4">
      <c r="A94" s="18">
        <v>2</v>
      </c>
      <c r="B94" s="19">
        <v>0.39583333333333331</v>
      </c>
      <c r="C94" s="19">
        <v>0.3611111111111111</v>
      </c>
      <c r="D94" s="36">
        <v>0.375</v>
      </c>
      <c r="E94" s="37" t="s">
        <v>53</v>
      </c>
      <c r="F94" s="18" t="s">
        <v>59</v>
      </c>
      <c r="G94" s="18" t="s">
        <v>58</v>
      </c>
      <c r="H94" s="18">
        <v>17</v>
      </c>
      <c r="I94" s="18">
        <v>11</v>
      </c>
      <c r="J94" s="18">
        <v>28</v>
      </c>
    </row>
    <row r="95" spans="1:10" x14ac:dyDescent="0.4">
      <c r="A95" s="18">
        <v>3</v>
      </c>
      <c r="B95" s="19">
        <v>0.4513888888888889</v>
      </c>
      <c r="C95" s="19">
        <v>0.41666666666666669</v>
      </c>
      <c r="D95" s="19">
        <v>0.43055555555555558</v>
      </c>
      <c r="E95" s="37" t="s">
        <v>54</v>
      </c>
      <c r="F95" s="20" t="s">
        <v>60</v>
      </c>
      <c r="G95" s="18" t="s">
        <v>57</v>
      </c>
      <c r="H95" s="18">
        <v>26</v>
      </c>
      <c r="I95" s="18"/>
      <c r="J95" s="18">
        <v>26</v>
      </c>
    </row>
    <row r="96" spans="1:10" x14ac:dyDescent="0.4">
      <c r="A96" s="18">
        <v>4</v>
      </c>
      <c r="B96" s="19">
        <v>0.45833333333333331</v>
      </c>
      <c r="C96" s="19">
        <v>0.4236111111111111</v>
      </c>
      <c r="D96" s="19">
        <v>0.4375</v>
      </c>
      <c r="E96" s="37" t="s">
        <v>55</v>
      </c>
      <c r="F96" s="18" t="s">
        <v>59</v>
      </c>
      <c r="G96" s="18" t="s">
        <v>58</v>
      </c>
      <c r="H96" s="18">
        <v>14</v>
      </c>
      <c r="I96" s="18">
        <v>15</v>
      </c>
      <c r="J96" s="18">
        <v>29</v>
      </c>
    </row>
    <row r="97" spans="1:10" x14ac:dyDescent="0.4">
      <c r="A97" s="18">
        <v>5</v>
      </c>
      <c r="B97" s="19">
        <v>0.5</v>
      </c>
      <c r="C97" s="19">
        <v>0.46527777777777773</v>
      </c>
      <c r="D97" s="19">
        <v>0.47916666666666669</v>
      </c>
      <c r="E97" s="47" t="s">
        <v>41</v>
      </c>
      <c r="F97" s="47"/>
      <c r="G97" s="43"/>
      <c r="H97" s="43"/>
      <c r="I97" s="43"/>
      <c r="J97" s="43"/>
    </row>
    <row r="98" spans="1:10" x14ac:dyDescent="0.4">
      <c r="A98" s="18">
        <v>6</v>
      </c>
      <c r="B98" s="19">
        <v>0.52083333333333337</v>
      </c>
      <c r="C98" s="19">
        <v>0.4861111111111111</v>
      </c>
      <c r="D98" s="19">
        <v>0.5</v>
      </c>
      <c r="E98" s="38" t="s">
        <v>63</v>
      </c>
      <c r="F98" s="18" t="s">
        <v>64</v>
      </c>
      <c r="G98" s="18" t="s">
        <v>65</v>
      </c>
      <c r="H98" s="18">
        <v>7</v>
      </c>
      <c r="I98" s="18">
        <v>11</v>
      </c>
      <c r="J98" s="18">
        <v>18</v>
      </c>
    </row>
    <row r="99" spans="1:10" x14ac:dyDescent="0.4">
      <c r="A99" s="18">
        <v>7</v>
      </c>
      <c r="B99" s="19">
        <v>0.54861111111111105</v>
      </c>
      <c r="C99" s="19">
        <v>0.51388888888888895</v>
      </c>
      <c r="D99" s="19">
        <v>0.52777777777777779</v>
      </c>
      <c r="E99" s="39" t="s">
        <v>66</v>
      </c>
      <c r="F99" s="18" t="s">
        <v>67</v>
      </c>
      <c r="G99" s="18" t="s">
        <v>68</v>
      </c>
      <c r="H99" s="18">
        <v>18</v>
      </c>
      <c r="I99" s="18"/>
      <c r="J99" s="18">
        <v>18</v>
      </c>
    </row>
    <row r="100" spans="1:10" x14ac:dyDescent="0.4">
      <c r="A100" s="18">
        <v>8</v>
      </c>
      <c r="B100" s="19">
        <v>0.59722222222222221</v>
      </c>
      <c r="C100" s="19">
        <v>0.5625</v>
      </c>
      <c r="D100" s="19">
        <v>0.57638888888888895</v>
      </c>
      <c r="E100" s="37" t="s">
        <v>69</v>
      </c>
      <c r="F100" s="18" t="s">
        <v>61</v>
      </c>
      <c r="G100" s="18" t="s">
        <v>68</v>
      </c>
      <c r="H100" s="18">
        <v>16</v>
      </c>
      <c r="I100" s="18">
        <v>9</v>
      </c>
      <c r="J100" s="18">
        <v>25</v>
      </c>
    </row>
    <row r="101" spans="1:10" x14ac:dyDescent="0.4">
      <c r="A101" s="18">
        <v>9</v>
      </c>
      <c r="B101" s="19">
        <v>0.63888888888888895</v>
      </c>
      <c r="C101" s="19">
        <v>0.60416666666666663</v>
      </c>
      <c r="D101" s="19">
        <v>0.61805555555555558</v>
      </c>
      <c r="E101" s="37" t="s">
        <v>70</v>
      </c>
      <c r="F101" s="18" t="s">
        <v>71</v>
      </c>
      <c r="G101" s="18" t="s">
        <v>65</v>
      </c>
      <c r="H101" s="18">
        <v>22</v>
      </c>
      <c r="I101" s="18"/>
      <c r="J101" s="18">
        <v>22</v>
      </c>
    </row>
    <row r="102" spans="1:10" x14ac:dyDescent="0.4">
      <c r="A102" s="21"/>
      <c r="B102" s="22"/>
      <c r="C102" s="22"/>
      <c r="D102" s="22"/>
      <c r="E102" s="22"/>
      <c r="F102" s="22"/>
      <c r="G102" s="17" t="s">
        <v>18</v>
      </c>
      <c r="H102" s="20">
        <f>SUM(H93:H101)</f>
        <v>145</v>
      </c>
      <c r="I102" s="20">
        <f>SUM(I93:I101)</f>
        <v>46</v>
      </c>
      <c r="J102" s="20">
        <f>SUM(J93:J101)</f>
        <v>191</v>
      </c>
    </row>
  </sheetData>
  <mergeCells count="28">
    <mergeCell ref="A1:J1"/>
    <mergeCell ref="A2:B2"/>
    <mergeCell ref="A79:A80"/>
    <mergeCell ref="B79:B80"/>
    <mergeCell ref="C79:D79"/>
    <mergeCell ref="E79:E80"/>
    <mergeCell ref="F79:F80"/>
    <mergeCell ref="A4:A5"/>
    <mergeCell ref="B4:B5"/>
    <mergeCell ref="C4:D4"/>
    <mergeCell ref="E4:E5"/>
    <mergeCell ref="F4:F5"/>
    <mergeCell ref="G4:G5"/>
    <mergeCell ref="H4:J4"/>
    <mergeCell ref="E9:F9"/>
    <mergeCell ref="E26:F26"/>
    <mergeCell ref="A91:A92"/>
    <mergeCell ref="B91:B92"/>
    <mergeCell ref="C91:D91"/>
    <mergeCell ref="E91:E92"/>
    <mergeCell ref="F91:F92"/>
    <mergeCell ref="G3:J3"/>
    <mergeCell ref="E97:F97"/>
    <mergeCell ref="G79:G80"/>
    <mergeCell ref="H79:J79"/>
    <mergeCell ref="E85:F85"/>
    <mergeCell ref="G91:G92"/>
    <mergeCell ref="H91:J91"/>
  </mergeCells>
  <phoneticPr fontId="2"/>
  <pageMargins left="0.11811023622047245" right="0" top="0.74803149606299213" bottom="0.74803149606299213" header="0.31496062992125984" footer="0.31496062992125984"/>
  <pageSetup paperSize="9" fitToHeight="0" orientation="portrait" r:id="rId1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shot-put</cp:lastModifiedBy>
  <cp:lastPrinted>2019-08-30T12:19:16Z</cp:lastPrinted>
  <dcterms:created xsi:type="dcterms:W3CDTF">2018-08-20T02:40:08Z</dcterms:created>
  <dcterms:modified xsi:type="dcterms:W3CDTF">2019-08-30T12:21:24Z</dcterms:modified>
</cp:coreProperties>
</file>